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8600" windowHeight="697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18" i="1" l="1"/>
  <c r="E18" i="1"/>
  <c r="H18" i="1" s="1"/>
  <c r="G17" i="1"/>
  <c r="E17" i="1"/>
  <c r="H17" i="1" s="1"/>
  <c r="G16" i="1"/>
  <c r="E16" i="1"/>
  <c r="H16" i="1" s="1"/>
  <c r="G15" i="1"/>
  <c r="E15" i="1"/>
  <c r="E14" i="1"/>
  <c r="G13" i="1"/>
  <c r="E13" i="1"/>
  <c r="H13" i="1" s="1"/>
  <c r="G12" i="1"/>
  <c r="E12" i="1"/>
  <c r="G11" i="1"/>
  <c r="E11" i="1"/>
  <c r="H11" i="1" s="1"/>
  <c r="G10" i="1"/>
  <c r="E10" i="1"/>
  <c r="H10" i="1" s="1"/>
  <c r="G9" i="1"/>
  <c r="E9" i="1"/>
  <c r="G8" i="1"/>
  <c r="E8" i="1"/>
  <c r="H8" i="1" s="1"/>
  <c r="G7" i="1"/>
  <c r="E7" i="1"/>
  <c r="H7" i="1" s="1"/>
  <c r="G6" i="1"/>
  <c r="E6" i="1"/>
  <c r="H6" i="1" s="1"/>
  <c r="G5" i="1"/>
  <c r="E5" i="1"/>
  <c r="H5" i="1" s="1"/>
  <c r="G4" i="1"/>
  <c r="E4" i="1"/>
  <c r="G3" i="1"/>
  <c r="E3" i="1"/>
  <c r="H12" i="1" l="1"/>
  <c r="H3" i="1"/>
  <c r="H4" i="1"/>
  <c r="H15" i="1"/>
  <c r="H9" i="1"/>
</calcChain>
</file>

<file path=xl/sharedStrings.xml><?xml version="1.0" encoding="utf-8"?>
<sst xmlns="http://schemas.openxmlformats.org/spreadsheetml/2006/main" count="42" uniqueCount="41">
  <si>
    <t>岗位名称</t>
  </si>
  <si>
    <t>序号</t>
  </si>
  <si>
    <t>考生姓名</t>
  </si>
  <si>
    <t>实际操作能力测试成绩</t>
  </si>
  <si>
    <t>权重40%</t>
  </si>
  <si>
    <t>面试成绩</t>
  </si>
  <si>
    <t>权重60%</t>
  </si>
  <si>
    <t>总成绩</t>
  </si>
  <si>
    <t>排名</t>
  </si>
  <si>
    <t>岗位1生物制品质量分析与检验</t>
  </si>
  <si>
    <t>曹东妮</t>
  </si>
  <si>
    <t>86.33</t>
  </si>
  <si>
    <t>徐粒潇</t>
  </si>
  <si>
    <t>89.17</t>
  </si>
  <si>
    <t>黄敏华</t>
  </si>
  <si>
    <t>89.50</t>
  </si>
  <si>
    <t>岗位2生物制品安全性评价</t>
  </si>
  <si>
    <t>赵悦</t>
  </si>
  <si>
    <t>82.00</t>
  </si>
  <si>
    <t>郭窈</t>
  </si>
  <si>
    <t>83.00</t>
  </si>
  <si>
    <t>邹林海</t>
  </si>
  <si>
    <t>83.50</t>
  </si>
  <si>
    <t>岗位3药品、化妆品理化检验</t>
  </si>
  <si>
    <t>陆晓珊</t>
  </si>
  <si>
    <t>83.17</t>
  </si>
  <si>
    <t>林小娟</t>
  </si>
  <si>
    <t>86.67</t>
  </si>
  <si>
    <t>陆金富</t>
  </si>
  <si>
    <t>89.00</t>
  </si>
  <si>
    <t>岗位4行政管理（硕士研究生）</t>
  </si>
  <si>
    <t>高宇</t>
  </si>
  <si>
    <t>侯心怡</t>
  </si>
  <si>
    <t>缺考</t>
  </si>
  <si>
    <t>芦大鹏</t>
  </si>
  <si>
    <t>岗位5行政管理（本科，中级）</t>
  </si>
  <si>
    <t>何超群</t>
  </si>
  <si>
    <t>陈宛</t>
  </si>
  <si>
    <t>叶奕洁</t>
  </si>
  <si>
    <t>韦启伶</t>
  </si>
  <si>
    <t>广西壮族自治区食品药品检验所2023年度公开招聘工作人员总成绩及排名表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</si>
</sst>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K3" sqref="K3"/>
    </sheetView>
  </sheetViews>
  <sheetFormatPr defaultColWidth="9" defaultRowHeight="35.25" customHeight="1" x14ac:dyDescent="0.15"/>
  <cols>
    <col min="1" max="1" width="17.625" customWidth="1"/>
    <col min="2" max="2" width="7.375" customWidth="1"/>
    <col min="3" max="3" width="12.25" customWidth="1"/>
    <col min="4" max="4" width="12.875" customWidth="1"/>
    <col min="5" max="5" width="8.75" customWidth="1"/>
    <col min="9" max="9" width="10.5" customWidth="1"/>
  </cols>
  <sheetData>
    <row r="1" spans="1:9" ht="53.25" customHeight="1" x14ac:dyDescent="0.15">
      <c r="A1" s="17" t="s">
        <v>40</v>
      </c>
      <c r="B1" s="17"/>
      <c r="C1" s="17"/>
      <c r="D1" s="17"/>
      <c r="E1" s="17"/>
      <c r="F1" s="17"/>
      <c r="G1" s="17"/>
      <c r="H1" s="17"/>
      <c r="I1" s="17"/>
    </row>
    <row r="2" spans="1:9" ht="35.25" customHeight="1" x14ac:dyDescent="0.15">
      <c r="A2" s="2" t="s">
        <v>0</v>
      </c>
      <c r="B2" s="2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ht="35.25" customHeight="1" x14ac:dyDescent="0.15">
      <c r="A3" s="16" t="s">
        <v>9</v>
      </c>
      <c r="B3" s="7">
        <v>1</v>
      </c>
      <c r="C3" s="3" t="s">
        <v>10</v>
      </c>
      <c r="D3" s="6" t="s">
        <v>11</v>
      </c>
      <c r="E3" s="4">
        <f>D3*0.4</f>
        <v>34.532000000000004</v>
      </c>
      <c r="F3" s="4">
        <v>76</v>
      </c>
      <c r="G3" s="4">
        <f>F3*0.6</f>
        <v>45.6</v>
      </c>
      <c r="H3" s="4">
        <f>E3+G3</f>
        <v>80.132000000000005</v>
      </c>
      <c r="I3" s="13">
        <v>3</v>
      </c>
    </row>
    <row r="4" spans="1:9" ht="35.25" customHeight="1" x14ac:dyDescent="0.15">
      <c r="A4" s="16"/>
      <c r="B4" s="7">
        <v>2</v>
      </c>
      <c r="C4" s="3" t="s">
        <v>12</v>
      </c>
      <c r="D4" s="6" t="s">
        <v>13</v>
      </c>
      <c r="E4" s="4">
        <f t="shared" ref="E4:E18" si="0">D4*0.4</f>
        <v>35.667999999999999</v>
      </c>
      <c r="F4" s="4">
        <v>85</v>
      </c>
      <c r="G4" s="4">
        <f t="shared" ref="G4:G18" si="1">F4*0.6</f>
        <v>51</v>
      </c>
      <c r="H4" s="4">
        <f t="shared" ref="H4:H13" si="2">E4+G4</f>
        <v>86.668000000000006</v>
      </c>
      <c r="I4" s="13">
        <v>1</v>
      </c>
    </row>
    <row r="5" spans="1:9" ht="35.25" customHeight="1" x14ac:dyDescent="0.15">
      <c r="A5" s="16"/>
      <c r="B5" s="7">
        <v>3</v>
      </c>
      <c r="C5" s="3" t="s">
        <v>14</v>
      </c>
      <c r="D5" s="6" t="s">
        <v>15</v>
      </c>
      <c r="E5" s="4">
        <f t="shared" si="0"/>
        <v>35.800000000000004</v>
      </c>
      <c r="F5" s="4">
        <v>80.55</v>
      </c>
      <c r="G5" s="4">
        <f t="shared" si="1"/>
        <v>48.33</v>
      </c>
      <c r="H5" s="4">
        <f t="shared" si="2"/>
        <v>84.13</v>
      </c>
      <c r="I5" s="13">
        <v>2</v>
      </c>
    </row>
    <row r="6" spans="1:9" ht="35.25" customHeight="1" x14ac:dyDescent="0.15">
      <c r="A6" s="16" t="s">
        <v>16</v>
      </c>
      <c r="B6" s="7">
        <v>1</v>
      </c>
      <c r="C6" s="6" t="s">
        <v>17</v>
      </c>
      <c r="D6" s="6" t="s">
        <v>18</v>
      </c>
      <c r="E6" s="4">
        <f t="shared" si="0"/>
        <v>32.800000000000004</v>
      </c>
      <c r="F6" s="4">
        <v>82.65</v>
      </c>
      <c r="G6" s="4">
        <f t="shared" si="1"/>
        <v>49.59</v>
      </c>
      <c r="H6" s="4">
        <f t="shared" si="2"/>
        <v>82.390000000000015</v>
      </c>
      <c r="I6" s="13">
        <v>1</v>
      </c>
    </row>
    <row r="7" spans="1:9" ht="35.25" customHeight="1" x14ac:dyDescent="0.15">
      <c r="A7" s="16"/>
      <c r="B7" s="7">
        <v>2</v>
      </c>
      <c r="C7" s="6" t="s">
        <v>19</v>
      </c>
      <c r="D7" s="6" t="s">
        <v>20</v>
      </c>
      <c r="E7" s="4">
        <f t="shared" si="0"/>
        <v>33.200000000000003</v>
      </c>
      <c r="F7" s="4">
        <v>81.650000000000006</v>
      </c>
      <c r="G7" s="4">
        <f t="shared" si="1"/>
        <v>48.99</v>
      </c>
      <c r="H7" s="4">
        <f t="shared" si="2"/>
        <v>82.19</v>
      </c>
      <c r="I7" s="13">
        <v>2</v>
      </c>
    </row>
    <row r="8" spans="1:9" ht="35.25" customHeight="1" x14ac:dyDescent="0.15">
      <c r="A8" s="16"/>
      <c r="B8" s="7">
        <v>3</v>
      </c>
      <c r="C8" s="6" t="s">
        <v>21</v>
      </c>
      <c r="D8" s="6" t="s">
        <v>22</v>
      </c>
      <c r="E8" s="4">
        <f t="shared" si="0"/>
        <v>33.4</v>
      </c>
      <c r="F8" s="4">
        <v>80.3</v>
      </c>
      <c r="G8" s="4">
        <f t="shared" si="1"/>
        <v>48.18</v>
      </c>
      <c r="H8" s="4">
        <f t="shared" si="2"/>
        <v>81.58</v>
      </c>
      <c r="I8" s="13">
        <v>3</v>
      </c>
    </row>
    <row r="9" spans="1:9" ht="35.25" customHeight="1" x14ac:dyDescent="0.15">
      <c r="A9" s="16" t="s">
        <v>23</v>
      </c>
      <c r="B9" s="7">
        <v>1</v>
      </c>
      <c r="C9" s="6" t="s">
        <v>24</v>
      </c>
      <c r="D9" s="8" t="s">
        <v>25</v>
      </c>
      <c r="E9" s="9">
        <f t="shared" si="0"/>
        <v>33.268000000000001</v>
      </c>
      <c r="F9" s="9">
        <v>85.2</v>
      </c>
      <c r="G9" s="9">
        <f t="shared" si="1"/>
        <v>51.12</v>
      </c>
      <c r="H9" s="9">
        <f t="shared" si="2"/>
        <v>84.388000000000005</v>
      </c>
      <c r="I9" s="14">
        <v>2</v>
      </c>
    </row>
    <row r="10" spans="1:9" ht="35.25" customHeight="1" x14ac:dyDescent="0.15">
      <c r="A10" s="16"/>
      <c r="B10" s="7">
        <v>2</v>
      </c>
      <c r="C10" s="6" t="s">
        <v>26</v>
      </c>
      <c r="D10" s="10" t="s">
        <v>27</v>
      </c>
      <c r="E10" s="4">
        <f t="shared" si="0"/>
        <v>34.667999999999999</v>
      </c>
      <c r="F10" s="4">
        <v>74.900000000000006</v>
      </c>
      <c r="G10" s="4">
        <f t="shared" si="1"/>
        <v>44.940000000000005</v>
      </c>
      <c r="H10" s="4">
        <f t="shared" si="2"/>
        <v>79.608000000000004</v>
      </c>
      <c r="I10" s="13">
        <v>3</v>
      </c>
    </row>
    <row r="11" spans="1:9" ht="35.25" customHeight="1" x14ac:dyDescent="0.15">
      <c r="A11" s="16"/>
      <c r="B11" s="7">
        <v>3</v>
      </c>
      <c r="C11" s="6" t="s">
        <v>28</v>
      </c>
      <c r="D11" s="11" t="s">
        <v>29</v>
      </c>
      <c r="E11" s="12">
        <f t="shared" si="0"/>
        <v>35.6</v>
      </c>
      <c r="F11" s="12">
        <v>85</v>
      </c>
      <c r="G11" s="12">
        <f t="shared" si="1"/>
        <v>51</v>
      </c>
      <c r="H11" s="12">
        <f t="shared" si="2"/>
        <v>86.6</v>
      </c>
      <c r="I11" s="15">
        <v>1</v>
      </c>
    </row>
    <row r="12" spans="1:9" ht="35.25" customHeight="1" x14ac:dyDescent="0.15">
      <c r="A12" s="16" t="s">
        <v>30</v>
      </c>
      <c r="B12" s="7">
        <v>1</v>
      </c>
      <c r="C12" s="3" t="s">
        <v>31</v>
      </c>
      <c r="D12" s="5">
        <v>80.33</v>
      </c>
      <c r="E12" s="4">
        <f t="shared" si="0"/>
        <v>32.131999999999998</v>
      </c>
      <c r="F12" s="4">
        <v>79.25</v>
      </c>
      <c r="G12" s="4">
        <f t="shared" si="1"/>
        <v>47.55</v>
      </c>
      <c r="H12" s="4">
        <f t="shared" si="2"/>
        <v>79.681999999999988</v>
      </c>
      <c r="I12" s="13">
        <v>2</v>
      </c>
    </row>
    <row r="13" spans="1:9" ht="35.25" customHeight="1" x14ac:dyDescent="0.15">
      <c r="A13" s="16"/>
      <c r="B13" s="7">
        <v>2</v>
      </c>
      <c r="C13" s="3" t="s">
        <v>32</v>
      </c>
      <c r="D13" s="5">
        <v>88.33</v>
      </c>
      <c r="E13" s="4">
        <f t="shared" si="0"/>
        <v>35.332000000000001</v>
      </c>
      <c r="F13" s="4">
        <v>88.05</v>
      </c>
      <c r="G13" s="4">
        <f t="shared" si="1"/>
        <v>52.83</v>
      </c>
      <c r="H13" s="4">
        <f t="shared" si="2"/>
        <v>88.162000000000006</v>
      </c>
      <c r="I13" s="13">
        <v>1</v>
      </c>
    </row>
    <row r="14" spans="1:9" ht="35.25" customHeight="1" x14ac:dyDescent="0.15">
      <c r="A14" s="16"/>
      <c r="B14" s="7" t="s">
        <v>33</v>
      </c>
      <c r="C14" s="3" t="s">
        <v>34</v>
      </c>
      <c r="D14" s="5">
        <v>83.83</v>
      </c>
      <c r="E14" s="4">
        <f t="shared" si="0"/>
        <v>33.532000000000004</v>
      </c>
      <c r="F14" s="4"/>
      <c r="G14" s="4"/>
      <c r="H14" s="7" t="s">
        <v>33</v>
      </c>
      <c r="I14" s="7"/>
    </row>
    <row r="15" spans="1:9" ht="35.25" customHeight="1" x14ac:dyDescent="0.15">
      <c r="A15" s="16" t="s">
        <v>35</v>
      </c>
      <c r="B15" s="7">
        <v>1</v>
      </c>
      <c r="C15" s="3" t="s">
        <v>36</v>
      </c>
      <c r="D15" s="4">
        <v>80.67</v>
      </c>
      <c r="E15" s="4">
        <f t="shared" si="0"/>
        <v>32.268000000000001</v>
      </c>
      <c r="F15" s="4">
        <v>75.25</v>
      </c>
      <c r="G15" s="4">
        <f t="shared" si="1"/>
        <v>45.15</v>
      </c>
      <c r="H15" s="4">
        <f>E15+G15</f>
        <v>77.418000000000006</v>
      </c>
      <c r="I15" s="13">
        <v>4</v>
      </c>
    </row>
    <row r="16" spans="1:9" ht="35.25" customHeight="1" x14ac:dyDescent="0.15">
      <c r="A16" s="16"/>
      <c r="B16" s="7">
        <v>2</v>
      </c>
      <c r="C16" s="3" t="s">
        <v>37</v>
      </c>
      <c r="D16" s="4">
        <v>82.33</v>
      </c>
      <c r="E16" s="4">
        <f t="shared" si="0"/>
        <v>32.932000000000002</v>
      </c>
      <c r="F16" s="4">
        <v>78.900000000000006</v>
      </c>
      <c r="G16" s="4">
        <f t="shared" si="1"/>
        <v>47.34</v>
      </c>
      <c r="H16" s="4">
        <f>E16+G16</f>
        <v>80.272000000000006</v>
      </c>
      <c r="I16" s="13">
        <v>2</v>
      </c>
    </row>
    <row r="17" spans="1:9" ht="35.25" customHeight="1" x14ac:dyDescent="0.15">
      <c r="A17" s="16"/>
      <c r="B17" s="7">
        <v>3</v>
      </c>
      <c r="C17" s="3" t="s">
        <v>38</v>
      </c>
      <c r="D17" s="4">
        <v>81</v>
      </c>
      <c r="E17" s="4">
        <f t="shared" si="0"/>
        <v>32.4</v>
      </c>
      <c r="F17" s="4">
        <v>84.95</v>
      </c>
      <c r="G17" s="4">
        <f t="shared" si="1"/>
        <v>50.97</v>
      </c>
      <c r="H17" s="4">
        <f>E17+G17</f>
        <v>83.37</v>
      </c>
      <c r="I17" s="13">
        <v>1</v>
      </c>
    </row>
    <row r="18" spans="1:9" ht="35.25" customHeight="1" x14ac:dyDescent="0.15">
      <c r="A18" s="16"/>
      <c r="B18" s="7">
        <v>4</v>
      </c>
      <c r="C18" s="3" t="s">
        <v>39</v>
      </c>
      <c r="D18" s="4">
        <v>81</v>
      </c>
      <c r="E18" s="4">
        <f t="shared" si="0"/>
        <v>32.4</v>
      </c>
      <c r="F18" s="4">
        <v>75.8</v>
      </c>
      <c r="G18" s="4">
        <f t="shared" si="1"/>
        <v>45.48</v>
      </c>
      <c r="H18" s="4">
        <f>E18+G18</f>
        <v>77.88</v>
      </c>
      <c r="I18" s="13">
        <v>3</v>
      </c>
    </row>
  </sheetData>
  <mergeCells count="6">
    <mergeCell ref="A15:A18"/>
    <mergeCell ref="A1:I1"/>
    <mergeCell ref="A3:A5"/>
    <mergeCell ref="A6:A8"/>
    <mergeCell ref="A9:A11"/>
    <mergeCell ref="A12:A14"/>
  </mergeCells>
  <phoneticPr fontId="3" type="noConversion"/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2023-06-14T02:45:07Z</cp:lastPrinted>
  <dcterms:created xsi:type="dcterms:W3CDTF">2006-09-16T00:00:00Z</dcterms:created>
  <dcterms:modified xsi:type="dcterms:W3CDTF">2023-06-14T02:45:10Z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F11BFD4B6EA14B62A76F86BBF1DE5861</vt:lpwstr>
  </property>
  <property fmtid="{D5CDD505-2E9C-101B-9397-08002B2CF9AE}" pid="3" name="KSOProductBuildVer">
    <vt:lpwstr>2052-11.1.0.13703</vt:lpwstr>
  </property>
</Properties>
</file>